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118" windowHeight="8444" tabRatio="599" activeTab="0"/>
  </bookViews>
  <sheets>
    <sheet name="Sheet1" sheetId="1" r:id="rId1"/>
  </sheets>
  <definedNames>
    <definedName name="_xlfn._FV" hidden="1">#NAME?</definedName>
    <definedName name="_xlnm.Print_Area" localSheetId="0">'Sheet1'!$A$2:$F$111</definedName>
  </definedNames>
  <calcPr fullCalcOnLoad="1"/>
</workbook>
</file>

<file path=xl/sharedStrings.xml><?xml version="1.0" encoding="utf-8"?>
<sst xmlns="http://schemas.openxmlformats.org/spreadsheetml/2006/main" count="192" uniqueCount="86">
  <si>
    <t>ITEM</t>
  </si>
  <si>
    <t>DESCRIPTION</t>
  </si>
  <si>
    <t>UNITS</t>
  </si>
  <si>
    <t>LM</t>
  </si>
  <si>
    <t>RATE(USD)</t>
  </si>
  <si>
    <t>AMOUNT(USD)</t>
  </si>
  <si>
    <t>PC</t>
  </si>
  <si>
    <t>Excavate all loose soil and cart away from the site</t>
  </si>
  <si>
    <t>Excavate foundation pits measuring 1x1meter by 1.2 deep</t>
  </si>
  <si>
    <t>Provide reinforcement and tie bar diameter 12 two layers spaced at150mm centre to centre as foundation base reinforcement</t>
  </si>
  <si>
    <t>Cast class 25(1:1:2) concrete for base footing of thickness 350mm</t>
  </si>
  <si>
    <t>Cast class 25(1:1:2) concrete for column stab supports</t>
  </si>
  <si>
    <t>Steel works for support</t>
  </si>
  <si>
    <t>80x40x3mm mild steel rectangular hollow sections</t>
  </si>
  <si>
    <t>60x30x3mm mild steel rectangular hollow section</t>
  </si>
  <si>
    <t>25x25x3mm mild steel rectangular hollow section</t>
  </si>
  <si>
    <t xml:space="preserve">Corrugated iron sheet cover </t>
  </si>
  <si>
    <t>Installation of mild steel plate facia board, 200mm wide around the roof surface</t>
  </si>
  <si>
    <t>The work includes supply of materials, cutting, welding and painting with antirust primer coat with three coats of oil based paint</t>
  </si>
  <si>
    <t>SM</t>
  </si>
  <si>
    <t xml:space="preserve">Electrical and power utility </t>
  </si>
  <si>
    <t>CM</t>
  </si>
  <si>
    <t>Supply and install rubber composites floor matts on the surface of the staircase risers, threads, landing and walkways</t>
  </si>
  <si>
    <t>50x50x3mm angle sections for staircase raises and threads</t>
  </si>
  <si>
    <t>Backfill in layers of 200mm thick well compacted with 2 tonne cylinder mechanical roller the Container area surfaces including walkways</t>
  </si>
  <si>
    <t>3mm thick checked plate for staircase steps and corridors</t>
  </si>
  <si>
    <t>Staircase, balustrades, walkway, roof</t>
  </si>
  <si>
    <t>Double gang, one way switch</t>
  </si>
  <si>
    <t>Supply and install 12000 BTU air conditioner complete with outdoor rack, connection sockets and related cables</t>
  </si>
  <si>
    <t>Double outlet sockets</t>
  </si>
  <si>
    <t>Supply 12.5mm thick gypsum boards and fix on preinstallaed still frame around the wall and ceiling. Include heat insulation layer  on the walls and ceiling. The gypsum board should cover interally around the window sills and door lining</t>
  </si>
  <si>
    <t>Finishing</t>
  </si>
  <si>
    <t>Foundation</t>
  </si>
  <si>
    <t>Provide 30x30x3mm welded frames of one meter by one meter square to support the installation of internal wall lining and partition</t>
  </si>
  <si>
    <t xml:space="preserve">Two feet florescent light fittings complete with conduits </t>
  </si>
  <si>
    <t>QTY</t>
  </si>
  <si>
    <t>Provide reinforcement and tie column starts of size 300x300 of four reinforcement bars of diamater 12 minimum height 1.8meters for column supports</t>
  </si>
  <si>
    <t>3mm thick 50mm diameter  support pipes</t>
  </si>
  <si>
    <t>Supply cable, 35mm square cable and provide connection to the prefab area from the nearby power source,  Conncetion includes cable shoes and all other accessories required. The work includes trench excavation and backfilling</t>
  </si>
  <si>
    <t>Doors and Windows</t>
  </si>
  <si>
    <t>Cut the container wall to create door opening , supply and install factory made pressed steel door complete with cylinder locks 1x2.1 meter</t>
  </si>
  <si>
    <t>Supply and install 3mm thick PVC floor tiles planks fixed with glue subject to sample approval by the Engineer</t>
  </si>
  <si>
    <t>Supply hardwood timber and fix as skirting around the internal walls of the container. Minimum height of 100mm. Include painting in the rate</t>
  </si>
  <si>
    <t>Supply and install the following electrical fittings. Provide for cabling, conduits and MK boxes and trunks where appropriate</t>
  </si>
  <si>
    <t>Supply and connect 16 way consumer unit to serve the new prefab area. The consumer unit should be complete with circuit breakers</t>
  </si>
  <si>
    <t>Cut the container wall to create window opening and install aluminium windows measuring 1.2X1.2 meters complete with 5mm glass, rubber lining, stainless steel mosquito mesh. The aluminium thickness should be 2mm</t>
  </si>
  <si>
    <t>2.30</t>
  </si>
  <si>
    <t>LOT 1 : ZALINGEI OFFICE</t>
  </si>
  <si>
    <t>Two fourty feet containers</t>
  </si>
  <si>
    <t>LOT 2 : EDDAEN OFFICE</t>
  </si>
  <si>
    <t>Two fourty feet containers and two twenty feet</t>
  </si>
  <si>
    <r>
      <t xml:space="preserve">Note: The Items listed below shall correspond to the Items recorded in the Measurement Sheet (BOQ), where the quantities of Items executed by the Contractor are recorded, checked and approved by the Supervisor. 
Prior to preparing the Price Offer on the BoQ, the Contractor shall make reference to the Technical Specifications &amp; Drawings. </t>
    </r>
    <r>
      <rPr>
        <b/>
        <sz val="12"/>
        <rFont val="Arial"/>
        <family val="2"/>
      </rPr>
      <t>All items in the bill of quantities are to be quoted for supply and installation. The containers shall be provided by UNHCR</t>
    </r>
  </si>
  <si>
    <t>Request for Proposal: 21-HCR-SDNEL-SUP-RFP-2021-0054</t>
  </si>
  <si>
    <t>Annex C- Financial Form</t>
  </si>
  <si>
    <t>REMODELING OF SHIPPING CONTAINERS TO OFFICES IN EL DEAIN AND ZALEINGI</t>
  </si>
  <si>
    <t xml:space="preserve">MAIN SUMMARY </t>
  </si>
  <si>
    <t>TOTAL LOT 1</t>
  </si>
  <si>
    <t>SUMMARY STEEL WORKS LOT 1</t>
  </si>
  <si>
    <t>SUMMARY FOUNDATION LOT 1</t>
  </si>
  <si>
    <t>SUMMARY ELECTRICAL AND POWER UTILITY LOT 1</t>
  </si>
  <si>
    <t>SUMMARY DOORS AND WINDOWS LOT 1</t>
  </si>
  <si>
    <t>SUMMARY FINISHING LOT 1</t>
  </si>
  <si>
    <t>SUMMARY ELECTRICAL AND POWER UTILITY LOT 2</t>
  </si>
  <si>
    <t>SUMMARY STEEL WORKS LOT 2</t>
  </si>
  <si>
    <t>SUMMARY FOUNDATION LOT 2</t>
  </si>
  <si>
    <t xml:space="preserve">Doors and Windows </t>
  </si>
  <si>
    <t>SUMMARY DOORS AND WINDOWS LOT 2</t>
  </si>
  <si>
    <t>SUMMARY FINISHING LOT 2</t>
  </si>
  <si>
    <t>TOTAL LOT 2</t>
  </si>
  <si>
    <t>TOTAL BID PRICE</t>
  </si>
  <si>
    <t>RATE</t>
  </si>
  <si>
    <t>AMOUNT</t>
  </si>
  <si>
    <t>Any discounts if available</t>
  </si>
  <si>
    <t xml:space="preserve">Payment terms: Acceptance of UN payment terms (i.e. 30 days net from receipt of documents)                                             </t>
  </si>
  <si>
    <t>YES</t>
  </si>
  <si>
    <t>NO</t>
  </si>
  <si>
    <t>Offer Validity (minimum 90 days)</t>
  </si>
  <si>
    <t>…...........................................days</t>
  </si>
  <si>
    <t>State the currency of your offer</t>
  </si>
  <si>
    <t>Company Name __________________________________________________</t>
  </si>
  <si>
    <t>Signature: _________________________________________________</t>
  </si>
  <si>
    <t>Company Stamp:</t>
  </si>
  <si>
    <t>Designation: _______________________________________________</t>
  </si>
  <si>
    <t>Confirmation that there is no cancelation or corrective fluid in your prices above (offers with corrective fliud shall be disqualified)</t>
  </si>
  <si>
    <t xml:space="preserve">TOTAL LOT 1 ZALINGEI </t>
  </si>
  <si>
    <t xml:space="preserve">EL DAEIN TOTAL LOT  2 EL DAEIN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</si>
</sst>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quot;#,##0;\-&quot;Ksh&quot;#,##0"/>
    <numFmt numFmtId="165" formatCode="&quot;Ksh&quot;#,##0;[Red]\-&quot;Ksh&quot;#,##0"/>
    <numFmt numFmtId="166" formatCode="&quot;Ksh&quot;#,##0.00;\-&quot;Ksh&quot;#,##0.00"/>
    <numFmt numFmtId="167" formatCode="&quot;Ksh&quot;#,##0.00;[Red]\-&quot;Ksh&quot;#,##0.00"/>
    <numFmt numFmtId="168" formatCode="_-&quot;Ksh&quot;* #,##0_-;\-&quot;Ksh&quot;* #,##0_-;_-&quot;Ksh&quot;* &quot;-&quot;_-;_-@_-"/>
    <numFmt numFmtId="169" formatCode="_-* #,##0_-;\-* #,##0_-;_-* &quot;-&quot;_-;_-@_-"/>
    <numFmt numFmtId="170" formatCode="_-&quot;Ksh&quot;* #,##0.00_-;\-&quot;Ksh&quot;* #,##0.00_-;_-&quot;Ksh&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0"/>
    <numFmt numFmtId="185" formatCode="#,###"/>
    <numFmt numFmtId="186" formatCode="#,##0.0"/>
    <numFmt numFmtId="187" formatCode="_(* #,##0_);_(* \(#,##0\);_(* &quot;-&quot;??_);_(@_)"/>
    <numFmt numFmtId="188" formatCode="[$-409]d/mmm/yy;@"/>
    <numFmt numFmtId="189" formatCode="#,##0.00;[Red]#,##0.00"/>
    <numFmt numFmtId="190" formatCode="[$-409]h:mm:ss\ AM/PM"/>
    <numFmt numFmtId="191" formatCode="[$-409]dddd\,\ mmmm\ dd\,\ yyyy"/>
    <numFmt numFmtId="192" formatCode="_(* #,##0.000_);_(* \(#,##0.000\);_(* &quot;-&quot;??_);_(@_)"/>
    <numFmt numFmtId="193" formatCode="_(* #,##0.0000_);_(* \(#,##0.0000\);_(* &quot;-&quot;??_);_(@_)"/>
    <numFmt numFmtId="194" formatCode="_(* #,##0.00000_);_(* \(#,##0.00000\);_(* &quot;-&quot;??_);_(@_)"/>
    <numFmt numFmtId="195" formatCode="_(* #,##0.000000_);_(* \(#,##0.000000\);_(* &quot;-&quot;??_);_(@_)"/>
    <numFmt numFmtId="196" formatCode="_(* #,##0.0_);_(* \(#,##0.0\);_(* &quot;-&quot;??_);_(@_)"/>
    <numFmt numFmtId="197" formatCode="[$]dddd\,\ d\ mmmm\ yyyy"/>
    <numFmt numFmtId="198" formatCode="0.0"/>
    <numFmt numFmtId="199" formatCode="&quot;Yes&quot;;&quot;Yes&quot;;&quot;No&quot;"/>
    <numFmt numFmtId="200" formatCode="&quot;True&quot;;&quot;True&quot;;&quot;False&quot;"/>
    <numFmt numFmtId="201" formatCode="&quot;On&quot;;&quot;On&quot;;&quot;Off&quot;"/>
    <numFmt numFmtId="202" formatCode="[$€-2]\ #,##0.00_);[Red]\([$€-2]\ #,##0.00\)"/>
  </numFmts>
  <fonts count="52">
    <font>
      <sz val="10"/>
      <name val="Arial"/>
      <family val="0"/>
    </font>
    <font>
      <u val="single"/>
      <sz val="10"/>
      <color indexed="12"/>
      <name val="Arial"/>
      <family val="2"/>
    </font>
    <font>
      <u val="single"/>
      <sz val="10"/>
      <color indexed="36"/>
      <name val="Arial"/>
      <family val="2"/>
    </font>
    <font>
      <sz val="12"/>
      <name val="Arial"/>
      <family val="2"/>
    </font>
    <font>
      <b/>
      <sz val="12"/>
      <name val="Arial"/>
      <family val="2"/>
    </font>
    <font>
      <b/>
      <i/>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8"/>
      <color indexed="8"/>
      <name val="Arial"/>
      <family val="2"/>
    </font>
    <font>
      <b/>
      <sz val="14"/>
      <color indexed="8"/>
      <name val="Calibri"/>
      <family val="2"/>
    </font>
    <font>
      <b/>
      <sz val="12"/>
      <color indexed="8"/>
      <name val="Calibri"/>
      <family val="2"/>
    </font>
    <font>
      <b/>
      <sz val="8"/>
      <color indexed="8"/>
      <name val="Calibri"/>
      <family val="2"/>
    </font>
    <font>
      <b/>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8"/>
      <color theme="1"/>
      <name val="Arial"/>
      <family val="2"/>
    </font>
    <font>
      <b/>
      <sz val="14"/>
      <color theme="1"/>
      <name val="Calibri"/>
      <family val="2"/>
    </font>
    <font>
      <b/>
      <sz val="12"/>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thin"/>
      <top style="thin"/>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Alignment="1">
      <alignment/>
    </xf>
    <xf numFmtId="0" fontId="47" fillId="0" borderId="0" xfId="0" applyFont="1" applyFill="1" applyBorder="1" applyAlignment="1">
      <alignment horizontal="center" vertical="center" wrapText="1"/>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left" wrapText="1"/>
    </xf>
    <xf numFmtId="0" fontId="3" fillId="0" borderId="10" xfId="0" applyFont="1" applyBorder="1" applyAlignment="1">
      <alignment horizontal="center"/>
    </xf>
    <xf numFmtId="43" fontId="3" fillId="0" borderId="10" xfId="42" applyFont="1" applyFill="1" applyBorder="1" applyAlignment="1">
      <alignment horizontal="center"/>
    </xf>
    <xf numFmtId="43" fontId="3" fillId="0" borderId="10" xfId="42" applyFont="1" applyBorder="1" applyAlignment="1">
      <alignment horizontal="center"/>
    </xf>
    <xf numFmtId="43" fontId="3" fillId="0" borderId="0" xfId="42" applyFont="1" applyAlignment="1">
      <alignment horizontal="center"/>
    </xf>
    <xf numFmtId="0" fontId="4" fillId="0" borderId="10" xfId="0" applyFont="1" applyBorder="1" applyAlignment="1">
      <alignment horizontal="left" wrapText="1"/>
    </xf>
    <xf numFmtId="0" fontId="3" fillId="0" borderId="0" xfId="0" applyFont="1" applyAlignment="1">
      <alignment horizontal="center" vertical="center"/>
    </xf>
    <xf numFmtId="0" fontId="3" fillId="0" borderId="0" xfId="0" applyFont="1" applyAlignment="1">
      <alignment horizontal="left" wrapText="1"/>
    </xf>
    <xf numFmtId="0" fontId="3" fillId="0" borderId="0" xfId="0" applyFont="1" applyAlignment="1">
      <alignment horizontal="center"/>
    </xf>
    <xf numFmtId="43" fontId="3" fillId="0" borderId="0" xfId="42" applyFont="1" applyFill="1" applyAlignment="1">
      <alignment horizontal="center"/>
    </xf>
    <xf numFmtId="0" fontId="5" fillId="0" borderId="10" xfId="0" applyFont="1" applyBorder="1" applyAlignment="1">
      <alignment horizontal="left" wrapText="1"/>
    </xf>
    <xf numFmtId="43" fontId="4" fillId="0" borderId="10" xfId="42" applyFont="1" applyBorder="1" applyAlignment="1">
      <alignment horizontal="center"/>
    </xf>
    <xf numFmtId="0" fontId="3" fillId="0" borderId="10" xfId="0" applyFont="1" applyBorder="1" applyAlignment="1" quotePrefix="1">
      <alignment horizontal="center" vertical="center"/>
    </xf>
    <xf numFmtId="0" fontId="3" fillId="0" borderId="10" xfId="60" applyFont="1" applyBorder="1" applyAlignment="1">
      <alignment vertical="center" wrapText="1"/>
      <protection/>
    </xf>
    <xf numFmtId="43" fontId="4" fillId="0" borderId="10" xfId="42" applyFont="1" applyBorder="1" applyAlignment="1">
      <alignment/>
    </xf>
    <xf numFmtId="0" fontId="3" fillId="0" borderId="0" xfId="0" applyFont="1" applyAlignment="1">
      <alignment/>
    </xf>
    <xf numFmtId="0" fontId="4" fillId="0" borderId="10" xfId="0" applyFont="1" applyBorder="1" applyAlignment="1">
      <alignment horizontal="center"/>
    </xf>
    <xf numFmtId="0" fontId="4" fillId="0" borderId="10" xfId="0" applyFont="1" applyBorder="1" applyAlignment="1">
      <alignment wrapText="1"/>
    </xf>
    <xf numFmtId="43" fontId="4" fillId="0" borderId="10" xfId="42" applyFont="1" applyFill="1" applyBorder="1" applyAlignment="1">
      <alignment horizontal="center" wrapText="1"/>
    </xf>
    <xf numFmtId="0" fontId="3" fillId="0" borderId="10" xfId="0" applyFont="1" applyBorder="1" applyAlignment="1">
      <alignment horizontal="center" wrapText="1"/>
    </xf>
    <xf numFmtId="0" fontId="3" fillId="0" borderId="0" xfId="0" applyFont="1" applyAlignment="1">
      <alignment horizontal="center" wrapText="1"/>
    </xf>
    <xf numFmtId="0" fontId="4" fillId="0" borderId="10" xfId="0" applyFont="1" applyBorder="1" applyAlignment="1">
      <alignment horizontal="center" wrapText="1"/>
    </xf>
    <xf numFmtId="0" fontId="6" fillId="0" borderId="11" xfId="60" applyFont="1" applyBorder="1" applyAlignment="1">
      <alignment horizontal="left" vertical="center" wrapText="1"/>
      <protection/>
    </xf>
    <xf numFmtId="0" fontId="6" fillId="0" borderId="12" xfId="60" applyFont="1" applyBorder="1" applyAlignment="1">
      <alignment horizontal="left" vertical="center" wrapText="1"/>
      <protection/>
    </xf>
    <xf numFmtId="0" fontId="6" fillId="0" borderId="13" xfId="60" applyFont="1" applyBorder="1" applyAlignment="1">
      <alignment horizontal="left"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3" fillId="0" borderId="10" xfId="60" applyFont="1" applyBorder="1" applyAlignment="1">
      <alignment horizontal="left" vertical="center" wrapText="1"/>
      <protection/>
    </xf>
    <xf numFmtId="0" fontId="6" fillId="0" borderId="11" xfId="60" applyFont="1" applyBorder="1" applyAlignment="1">
      <alignment horizontal="left" vertical="center" wrapText="1"/>
      <protection/>
    </xf>
    <xf numFmtId="0" fontId="6" fillId="0" borderId="12" xfId="60" applyFont="1" applyBorder="1" applyAlignment="1">
      <alignment horizontal="left" vertical="center" wrapText="1"/>
      <protection/>
    </xf>
    <xf numFmtId="0" fontId="6" fillId="0" borderId="13" xfId="60" applyFont="1" applyBorder="1" applyAlignment="1">
      <alignment horizontal="left" vertical="center" wrapText="1"/>
      <protection/>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left" wrapText="1"/>
    </xf>
    <xf numFmtId="0" fontId="49" fillId="0" borderId="15" xfId="58" applyFont="1" applyBorder="1" applyAlignment="1">
      <alignment vertical="center"/>
      <protection/>
    </xf>
    <xf numFmtId="0" fontId="49" fillId="0" borderId="15" xfId="58" applyFont="1" applyBorder="1" applyAlignment="1">
      <alignment horizontal="center" vertical="center"/>
      <protection/>
    </xf>
    <xf numFmtId="0" fontId="50" fillId="0" borderId="15" xfId="58" applyFont="1" applyBorder="1" applyAlignment="1">
      <alignment horizontal="left" wrapText="1"/>
      <protection/>
    </xf>
    <xf numFmtId="0" fontId="50" fillId="0" borderId="15" xfId="58" applyFont="1" applyBorder="1" applyAlignment="1">
      <alignment vertical="center"/>
      <protection/>
    </xf>
    <xf numFmtId="0" fontId="50" fillId="0" borderId="15" xfId="58" applyFont="1" applyBorder="1">
      <alignment/>
      <protection/>
    </xf>
    <xf numFmtId="0" fontId="50" fillId="0" borderId="16" xfId="58" applyFont="1" applyBorder="1" applyAlignment="1">
      <alignment horizontal="left" wrapText="1"/>
      <protection/>
    </xf>
    <xf numFmtId="0" fontId="50" fillId="0" borderId="17" xfId="58" applyFont="1" applyBorder="1" applyAlignment="1">
      <alignment horizontal="left" wrapText="1"/>
      <protection/>
    </xf>
    <xf numFmtId="0" fontId="50" fillId="0" borderId="15" xfId="58" applyFont="1" applyBorder="1" applyAlignment="1">
      <alignment horizontal="left"/>
      <protection/>
    </xf>
    <xf numFmtId="0" fontId="50" fillId="0" borderId="15" xfId="58" applyFont="1" applyBorder="1" applyAlignment="1">
      <alignment horizontal="center"/>
      <protection/>
    </xf>
    <xf numFmtId="0" fontId="50" fillId="0" borderId="16" xfId="58" applyFont="1" applyBorder="1" applyAlignment="1">
      <alignment horizontal="left"/>
      <protection/>
    </xf>
    <xf numFmtId="0" fontId="50" fillId="0" borderId="17" xfId="58" applyFont="1" applyBorder="1" applyAlignment="1">
      <alignment horizontal="left"/>
      <protection/>
    </xf>
    <xf numFmtId="0" fontId="50" fillId="0" borderId="16" xfId="58" applyFont="1" applyBorder="1" applyAlignment="1">
      <alignment horizontal="center"/>
      <protection/>
    </xf>
    <xf numFmtId="0" fontId="50" fillId="0" borderId="18" xfId="58" applyFont="1" applyBorder="1" applyAlignment="1">
      <alignment horizontal="center"/>
      <protection/>
    </xf>
    <xf numFmtId="0" fontId="50" fillId="0" borderId="17" xfId="58" applyFont="1" applyBorder="1" applyAlignment="1">
      <alignment horizontal="center"/>
      <protection/>
    </xf>
    <xf numFmtId="0" fontId="51" fillId="0" borderId="15" xfId="58" applyFont="1" applyBorder="1" applyAlignment="1">
      <alignment horizontal="justify" vertical="center"/>
      <protection/>
    </xf>
    <xf numFmtId="0" fontId="29"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ayfa1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3209925</xdr:colOff>
      <xdr:row>1</xdr:row>
      <xdr:rowOff>438150</xdr:rowOff>
    </xdr:from>
    <xdr:ext cx="47625" cy="1514475"/>
    <xdr:sp fLocksText="0">
      <xdr:nvSpPr>
        <xdr:cNvPr id="1" name="TextBox 2"/>
        <xdr:cNvSpPr txBox="1">
          <a:spLocks noChangeArrowheads="1"/>
        </xdr:cNvSpPr>
      </xdr:nvSpPr>
      <xdr:spPr>
        <a:xfrm flipV="1">
          <a:off x="3657600" y="628650"/>
          <a:ext cx="47625"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247650</xdr:colOff>
      <xdr:row>103</xdr:row>
      <xdr:rowOff>95250</xdr:rowOff>
    </xdr:from>
    <xdr:to>
      <xdr:col>3</xdr:col>
      <xdr:colOff>514350</xdr:colOff>
      <xdr:row>103</xdr:row>
      <xdr:rowOff>304800</xdr:rowOff>
    </xdr:to>
    <xdr:sp>
      <xdr:nvSpPr>
        <xdr:cNvPr id="2" name="Rectangle 3"/>
        <xdr:cNvSpPr>
          <a:spLocks/>
        </xdr:cNvSpPr>
      </xdr:nvSpPr>
      <xdr:spPr>
        <a:xfrm>
          <a:off x="6000750" y="38138100"/>
          <a:ext cx="266700" cy="2095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103</xdr:row>
      <xdr:rowOff>57150</xdr:rowOff>
    </xdr:from>
    <xdr:to>
      <xdr:col>5</xdr:col>
      <xdr:colOff>561975</xdr:colOff>
      <xdr:row>103</xdr:row>
      <xdr:rowOff>266700</xdr:rowOff>
    </xdr:to>
    <xdr:sp>
      <xdr:nvSpPr>
        <xdr:cNvPr id="3" name="Rectangle 4"/>
        <xdr:cNvSpPr>
          <a:spLocks/>
        </xdr:cNvSpPr>
      </xdr:nvSpPr>
      <xdr:spPr>
        <a:xfrm>
          <a:off x="7648575" y="38100000"/>
          <a:ext cx="314325" cy="2095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104</xdr:row>
      <xdr:rowOff>57150</xdr:rowOff>
    </xdr:from>
    <xdr:to>
      <xdr:col>5</xdr:col>
      <xdr:colOff>561975</xdr:colOff>
      <xdr:row>104</xdr:row>
      <xdr:rowOff>266700</xdr:rowOff>
    </xdr:to>
    <xdr:sp>
      <xdr:nvSpPr>
        <xdr:cNvPr id="4" name="Rectangle 5"/>
        <xdr:cNvSpPr>
          <a:spLocks/>
        </xdr:cNvSpPr>
      </xdr:nvSpPr>
      <xdr:spPr>
        <a:xfrm>
          <a:off x="7648575" y="38566725"/>
          <a:ext cx="314325" cy="2095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104</xdr:row>
      <xdr:rowOff>123825</xdr:rowOff>
    </xdr:from>
    <xdr:to>
      <xdr:col>3</xdr:col>
      <xdr:colOff>561975</xdr:colOff>
      <xdr:row>104</xdr:row>
      <xdr:rowOff>333375</xdr:rowOff>
    </xdr:to>
    <xdr:sp>
      <xdr:nvSpPr>
        <xdr:cNvPr id="5" name="Rectangle 6"/>
        <xdr:cNvSpPr>
          <a:spLocks/>
        </xdr:cNvSpPr>
      </xdr:nvSpPr>
      <xdr:spPr>
        <a:xfrm>
          <a:off x="6048375" y="38633400"/>
          <a:ext cx="266700" cy="2095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11"/>
  <sheetViews>
    <sheetView tabSelected="1" view="pageBreakPreview" zoomScaleSheetLayoutView="100" workbookViewId="0" topLeftCell="A1">
      <selection activeCell="H6" sqref="H6"/>
    </sheetView>
  </sheetViews>
  <sheetFormatPr defaultColWidth="9.28125" defaultRowHeight="12.75"/>
  <cols>
    <col min="1" max="1" width="6.7109375" style="10" customWidth="1"/>
    <col min="2" max="2" width="66.28125" style="11" customWidth="1"/>
    <col min="3" max="3" width="13.28125" style="24" customWidth="1"/>
    <col min="4" max="4" width="10.7109375" style="12" customWidth="1"/>
    <col min="5" max="5" width="14.00390625" style="13" customWidth="1"/>
    <col min="6" max="6" width="17.7109375" style="8" customWidth="1"/>
    <col min="7" max="8" width="13.28125" style="8" customWidth="1"/>
    <col min="9" max="11" width="9.28125" style="2" customWidth="1"/>
    <col min="12" max="12" width="12.7109375" style="2" bestFit="1" customWidth="1"/>
    <col min="13" max="16384" width="9.28125" style="2" customWidth="1"/>
  </cols>
  <sheetData>
    <row r="2" spans="1:8" ht="36" customHeight="1">
      <c r="A2" s="30"/>
      <c r="B2" s="36" t="s">
        <v>52</v>
      </c>
      <c r="C2" s="37"/>
      <c r="D2" s="37"/>
      <c r="E2" s="37"/>
      <c r="F2" s="38"/>
      <c r="G2" s="1"/>
      <c r="H2" s="1"/>
    </row>
    <row r="3" spans="1:8" ht="26.25" customHeight="1">
      <c r="A3" s="30"/>
      <c r="B3" s="36" t="s">
        <v>53</v>
      </c>
      <c r="C3" s="37"/>
      <c r="D3" s="37"/>
      <c r="E3" s="37"/>
      <c r="F3" s="38"/>
      <c r="G3" s="1"/>
      <c r="H3" s="1"/>
    </row>
    <row r="4" spans="1:8" ht="45" customHeight="1">
      <c r="A4" s="29"/>
      <c r="B4" s="35" t="s">
        <v>54</v>
      </c>
      <c r="C4" s="35"/>
      <c r="D4" s="35"/>
      <c r="E4" s="35"/>
      <c r="F4" s="35"/>
      <c r="G4" s="1"/>
      <c r="H4" s="1"/>
    </row>
    <row r="5" spans="1:8" ht="84" customHeight="1">
      <c r="A5" s="17"/>
      <c r="B5" s="31" t="s">
        <v>51</v>
      </c>
      <c r="C5" s="31"/>
      <c r="D5" s="31"/>
      <c r="E5" s="31"/>
      <c r="F5" s="31"/>
      <c r="G5" s="1"/>
      <c r="H5" s="1"/>
    </row>
    <row r="6" spans="1:8" ht="43.5" customHeight="1">
      <c r="A6" s="17"/>
      <c r="B6" s="32" t="s">
        <v>47</v>
      </c>
      <c r="C6" s="33"/>
      <c r="D6" s="33"/>
      <c r="E6" s="33"/>
      <c r="F6" s="34"/>
      <c r="G6" s="1"/>
      <c r="H6" s="1"/>
    </row>
    <row r="7" spans="1:8" ht="17.25">
      <c r="A7" s="17"/>
      <c r="B7" s="26" t="s">
        <v>48</v>
      </c>
      <c r="C7" s="27"/>
      <c r="D7" s="27"/>
      <c r="E7" s="27"/>
      <c r="F7" s="28"/>
      <c r="G7" s="1"/>
      <c r="H7" s="1"/>
    </row>
    <row r="8" spans="1:8" ht="15">
      <c r="A8" s="20" t="s">
        <v>0</v>
      </c>
      <c r="B8" s="21" t="s">
        <v>1</v>
      </c>
      <c r="C8" s="25" t="s">
        <v>2</v>
      </c>
      <c r="D8" s="20" t="s">
        <v>35</v>
      </c>
      <c r="E8" s="22" t="s">
        <v>70</v>
      </c>
      <c r="F8" s="18" t="s">
        <v>71</v>
      </c>
      <c r="G8" s="1"/>
      <c r="H8" s="1"/>
    </row>
    <row r="9" spans="1:6" ht="22.5" customHeight="1">
      <c r="A9" s="3">
        <v>1</v>
      </c>
      <c r="B9" s="9" t="s">
        <v>32</v>
      </c>
      <c r="C9" s="23"/>
      <c r="D9" s="5"/>
      <c r="E9" s="6"/>
      <c r="F9" s="7"/>
    </row>
    <row r="10" spans="1:6" ht="15">
      <c r="A10" s="3">
        <v>1.1</v>
      </c>
      <c r="B10" s="4" t="s">
        <v>7</v>
      </c>
      <c r="C10" s="23" t="s">
        <v>19</v>
      </c>
      <c r="D10" s="5">
        <v>50</v>
      </c>
      <c r="E10" s="6"/>
      <c r="F10" s="7"/>
    </row>
    <row r="11" spans="1:6" ht="15">
      <c r="A11" s="3">
        <v>1.2</v>
      </c>
      <c r="B11" s="4" t="s">
        <v>8</v>
      </c>
      <c r="C11" s="23" t="s">
        <v>6</v>
      </c>
      <c r="D11" s="5">
        <v>28</v>
      </c>
      <c r="E11" s="6"/>
      <c r="F11" s="7"/>
    </row>
    <row r="12" spans="1:6" ht="46.5">
      <c r="A12" s="3">
        <v>1.3</v>
      </c>
      <c r="B12" s="4" t="s">
        <v>9</v>
      </c>
      <c r="C12" s="23" t="s">
        <v>19</v>
      </c>
      <c r="D12" s="5">
        <v>24</v>
      </c>
      <c r="E12" s="6"/>
      <c r="F12" s="7"/>
    </row>
    <row r="13" spans="1:6" ht="30.75">
      <c r="A13" s="3">
        <v>1.4</v>
      </c>
      <c r="B13" s="4" t="s">
        <v>10</v>
      </c>
      <c r="C13" s="23" t="s">
        <v>21</v>
      </c>
      <c r="D13" s="5">
        <v>6</v>
      </c>
      <c r="E13" s="6"/>
      <c r="F13" s="7"/>
    </row>
    <row r="14" spans="1:6" ht="46.5">
      <c r="A14" s="3">
        <v>1.5</v>
      </c>
      <c r="B14" s="4" t="s">
        <v>36</v>
      </c>
      <c r="C14" s="23" t="s">
        <v>3</v>
      </c>
      <c r="D14" s="5">
        <v>32</v>
      </c>
      <c r="E14" s="6"/>
      <c r="F14" s="7"/>
    </row>
    <row r="15" spans="1:6" ht="15">
      <c r="A15" s="3">
        <v>1.6</v>
      </c>
      <c r="B15" s="4" t="s">
        <v>11</v>
      </c>
      <c r="C15" s="23" t="s">
        <v>21</v>
      </c>
      <c r="D15" s="5">
        <v>4</v>
      </c>
      <c r="E15" s="6"/>
      <c r="F15" s="7"/>
    </row>
    <row r="16" spans="1:6" ht="46.5">
      <c r="A16" s="3">
        <v>1.7</v>
      </c>
      <c r="B16" s="4" t="s">
        <v>24</v>
      </c>
      <c r="C16" s="23" t="s">
        <v>19</v>
      </c>
      <c r="D16" s="5">
        <v>36</v>
      </c>
      <c r="E16" s="6"/>
      <c r="F16" s="7"/>
    </row>
    <row r="17" spans="1:6" ht="17.25" customHeight="1">
      <c r="A17" s="3"/>
      <c r="B17" s="39" t="s">
        <v>58</v>
      </c>
      <c r="C17" s="40"/>
      <c r="D17" s="40"/>
      <c r="E17" s="41"/>
      <c r="F17" s="7">
        <f>SUM(F10:F16)</f>
        <v>0</v>
      </c>
    </row>
    <row r="18" spans="1:6" ht="23.25" customHeight="1">
      <c r="A18" s="3">
        <v>2</v>
      </c>
      <c r="B18" s="9" t="s">
        <v>12</v>
      </c>
      <c r="C18" s="23"/>
      <c r="D18" s="5"/>
      <c r="E18" s="6"/>
      <c r="F18" s="7"/>
    </row>
    <row r="19" spans="1:6" ht="46.5">
      <c r="A19" s="3"/>
      <c r="B19" s="14" t="s">
        <v>18</v>
      </c>
      <c r="C19" s="23"/>
      <c r="D19" s="5"/>
      <c r="E19" s="6"/>
      <c r="F19" s="7"/>
    </row>
    <row r="20" spans="1:6" ht="15">
      <c r="A20" s="3"/>
      <c r="B20" s="9" t="s">
        <v>26</v>
      </c>
      <c r="C20" s="23"/>
      <c r="D20" s="5"/>
      <c r="E20" s="6"/>
      <c r="F20" s="7"/>
    </row>
    <row r="21" spans="1:6" ht="15">
      <c r="A21" s="3">
        <v>2.1</v>
      </c>
      <c r="B21" s="4" t="s">
        <v>37</v>
      </c>
      <c r="C21" s="23" t="s">
        <v>3</v>
      </c>
      <c r="D21" s="5">
        <v>115</v>
      </c>
      <c r="E21" s="6"/>
      <c r="F21" s="7"/>
    </row>
    <row r="22" spans="1:6" ht="15">
      <c r="A22" s="3">
        <v>2.2</v>
      </c>
      <c r="B22" s="4" t="s">
        <v>23</v>
      </c>
      <c r="C22" s="23" t="s">
        <v>3</v>
      </c>
      <c r="D22" s="5">
        <v>55</v>
      </c>
      <c r="E22" s="6"/>
      <c r="F22" s="7"/>
    </row>
    <row r="23" spans="1:6" ht="15">
      <c r="A23" s="3">
        <v>2.3</v>
      </c>
      <c r="B23" s="4" t="s">
        <v>25</v>
      </c>
      <c r="C23" s="23" t="s">
        <v>19</v>
      </c>
      <c r="D23" s="5">
        <v>30</v>
      </c>
      <c r="E23" s="6"/>
      <c r="F23" s="7"/>
    </row>
    <row r="24" spans="1:6" ht="15">
      <c r="A24" s="3">
        <v>2.4</v>
      </c>
      <c r="B24" s="4" t="s">
        <v>13</v>
      </c>
      <c r="C24" s="23" t="s">
        <v>3</v>
      </c>
      <c r="D24" s="5">
        <v>120</v>
      </c>
      <c r="E24" s="6"/>
      <c r="F24" s="7"/>
    </row>
    <row r="25" spans="1:6" ht="15">
      <c r="A25" s="3">
        <v>2.5</v>
      </c>
      <c r="B25" s="4" t="s">
        <v>14</v>
      </c>
      <c r="C25" s="23" t="s">
        <v>3</v>
      </c>
      <c r="D25" s="5">
        <v>146</v>
      </c>
      <c r="E25" s="6"/>
      <c r="F25" s="7"/>
    </row>
    <row r="26" spans="1:6" ht="15">
      <c r="A26" s="3">
        <v>2.6</v>
      </c>
      <c r="B26" s="4" t="s">
        <v>15</v>
      </c>
      <c r="C26" s="23" t="s">
        <v>3</v>
      </c>
      <c r="D26" s="5">
        <v>300</v>
      </c>
      <c r="E26" s="6"/>
      <c r="F26" s="7"/>
    </row>
    <row r="27" spans="1:6" ht="15">
      <c r="A27" s="3">
        <v>2.7</v>
      </c>
      <c r="B27" s="4" t="s">
        <v>16</v>
      </c>
      <c r="C27" s="23" t="s">
        <v>19</v>
      </c>
      <c r="D27" s="5">
        <v>48</v>
      </c>
      <c r="E27" s="6"/>
      <c r="F27" s="7"/>
    </row>
    <row r="28" spans="1:6" ht="30.75">
      <c r="A28" s="3">
        <v>2.9</v>
      </c>
      <c r="B28" s="4" t="s">
        <v>17</v>
      </c>
      <c r="C28" s="23" t="s">
        <v>3</v>
      </c>
      <c r="D28" s="5">
        <v>36</v>
      </c>
      <c r="E28" s="6"/>
      <c r="F28" s="7"/>
    </row>
    <row r="29" spans="1:6" ht="46.5">
      <c r="A29" s="16" t="s">
        <v>46</v>
      </c>
      <c r="B29" s="4" t="s">
        <v>22</v>
      </c>
      <c r="C29" s="23" t="s">
        <v>19</v>
      </c>
      <c r="D29" s="5">
        <f>D23</f>
        <v>30</v>
      </c>
      <c r="E29" s="6"/>
      <c r="F29" s="7"/>
    </row>
    <row r="30" spans="1:6" ht="20.25" customHeight="1">
      <c r="A30" s="16"/>
      <c r="B30" s="39" t="s">
        <v>57</v>
      </c>
      <c r="C30" s="40"/>
      <c r="D30" s="40"/>
      <c r="E30" s="41"/>
      <c r="F30" s="7">
        <f>SUM(F21:F29)</f>
        <v>0</v>
      </c>
    </row>
    <row r="31" spans="1:6" ht="15">
      <c r="A31" s="3">
        <v>3</v>
      </c>
      <c r="B31" s="9" t="s">
        <v>20</v>
      </c>
      <c r="C31" s="23"/>
      <c r="D31" s="5"/>
      <c r="E31" s="6"/>
      <c r="F31" s="7"/>
    </row>
    <row r="32" spans="1:6" ht="46.5">
      <c r="A32" s="3">
        <v>3.1</v>
      </c>
      <c r="B32" s="4" t="s">
        <v>44</v>
      </c>
      <c r="C32" s="23" t="s">
        <v>0</v>
      </c>
      <c r="D32" s="5">
        <v>1</v>
      </c>
      <c r="E32" s="6"/>
      <c r="F32" s="7"/>
    </row>
    <row r="33" spans="1:6" ht="62.25">
      <c r="A33" s="3">
        <v>3.2</v>
      </c>
      <c r="B33" s="4" t="s">
        <v>38</v>
      </c>
      <c r="C33" s="23" t="s">
        <v>3</v>
      </c>
      <c r="D33" s="5">
        <v>30</v>
      </c>
      <c r="E33" s="6"/>
      <c r="F33" s="7"/>
    </row>
    <row r="34" spans="1:6" ht="48.75" customHeight="1">
      <c r="A34" s="3"/>
      <c r="B34" s="14" t="s">
        <v>43</v>
      </c>
      <c r="C34" s="23"/>
      <c r="D34" s="5"/>
      <c r="E34" s="6"/>
      <c r="F34" s="7"/>
    </row>
    <row r="35" spans="1:6" ht="30.75">
      <c r="A35" s="3">
        <v>3.3</v>
      </c>
      <c r="B35" s="4" t="s">
        <v>28</v>
      </c>
      <c r="C35" s="23" t="s">
        <v>6</v>
      </c>
      <c r="D35" s="5">
        <v>3</v>
      </c>
      <c r="E35" s="6"/>
      <c r="F35" s="7"/>
    </row>
    <row r="36" spans="1:6" ht="19.5" customHeight="1">
      <c r="A36" s="3">
        <v>3.4</v>
      </c>
      <c r="B36" s="4" t="s">
        <v>27</v>
      </c>
      <c r="C36" s="23" t="s">
        <v>6</v>
      </c>
      <c r="D36" s="5">
        <v>3</v>
      </c>
      <c r="E36" s="6"/>
      <c r="F36" s="7"/>
    </row>
    <row r="37" spans="1:6" ht="15">
      <c r="A37" s="3">
        <v>3.5</v>
      </c>
      <c r="B37" s="4" t="s">
        <v>29</v>
      </c>
      <c r="C37" s="23" t="s">
        <v>6</v>
      </c>
      <c r="D37" s="5">
        <v>9</v>
      </c>
      <c r="E37" s="6"/>
      <c r="F37" s="7"/>
    </row>
    <row r="38" spans="1:6" ht="15">
      <c r="A38" s="3">
        <v>3.6</v>
      </c>
      <c r="B38" s="4" t="s">
        <v>34</v>
      </c>
      <c r="C38" s="23" t="s">
        <v>6</v>
      </c>
      <c r="D38" s="5">
        <v>6</v>
      </c>
      <c r="E38" s="6"/>
      <c r="F38" s="7"/>
    </row>
    <row r="39" spans="1:6" ht="21" customHeight="1">
      <c r="A39" s="3"/>
      <c r="B39" s="39" t="s">
        <v>59</v>
      </c>
      <c r="C39" s="40"/>
      <c r="D39" s="40"/>
      <c r="E39" s="41"/>
      <c r="F39" s="7">
        <f>SUM(F32:F38)</f>
        <v>0</v>
      </c>
    </row>
    <row r="40" spans="1:8" s="19" customFormat="1" ht="30.75">
      <c r="A40" s="20" t="s">
        <v>0</v>
      </c>
      <c r="B40" s="21" t="s">
        <v>1</v>
      </c>
      <c r="C40" s="25" t="s">
        <v>2</v>
      </c>
      <c r="D40" s="20" t="s">
        <v>35</v>
      </c>
      <c r="E40" s="22" t="s">
        <v>4</v>
      </c>
      <c r="F40" s="18" t="s">
        <v>5</v>
      </c>
      <c r="G40" s="8"/>
      <c r="H40" s="8"/>
    </row>
    <row r="41" spans="1:6" ht="15">
      <c r="A41" s="3">
        <v>4</v>
      </c>
      <c r="B41" s="9" t="s">
        <v>65</v>
      </c>
      <c r="C41" s="23"/>
      <c r="D41" s="5"/>
      <c r="E41" s="6"/>
      <c r="F41" s="7"/>
    </row>
    <row r="42" spans="1:6" ht="46.5">
      <c r="A42" s="3">
        <v>4.1</v>
      </c>
      <c r="B42" s="4" t="s">
        <v>40</v>
      </c>
      <c r="C42" s="23" t="s">
        <v>6</v>
      </c>
      <c r="D42" s="5">
        <v>3</v>
      </c>
      <c r="E42" s="6"/>
      <c r="F42" s="7"/>
    </row>
    <row r="43" spans="1:6" ht="62.25">
      <c r="A43" s="3">
        <v>4.2</v>
      </c>
      <c r="B43" s="4" t="s">
        <v>45</v>
      </c>
      <c r="C43" s="23" t="s">
        <v>6</v>
      </c>
      <c r="D43" s="5">
        <v>6</v>
      </c>
      <c r="E43" s="6"/>
      <c r="F43" s="7"/>
    </row>
    <row r="44" spans="1:6" ht="19.5" customHeight="1">
      <c r="A44" s="3"/>
      <c r="B44" s="39" t="s">
        <v>60</v>
      </c>
      <c r="C44" s="40"/>
      <c r="D44" s="40"/>
      <c r="E44" s="41"/>
      <c r="F44" s="7">
        <f>SUM(F42:F43)</f>
        <v>0</v>
      </c>
    </row>
    <row r="45" spans="1:6" ht="24.75" customHeight="1">
      <c r="A45" s="3">
        <v>5</v>
      </c>
      <c r="B45" s="9" t="s">
        <v>31</v>
      </c>
      <c r="C45" s="23"/>
      <c r="D45" s="5"/>
      <c r="E45" s="6"/>
      <c r="F45" s="7"/>
    </row>
    <row r="46" spans="1:6" ht="46.5">
      <c r="A46" s="3">
        <v>5.1</v>
      </c>
      <c r="B46" s="4" t="s">
        <v>33</v>
      </c>
      <c r="C46" s="23" t="s">
        <v>3</v>
      </c>
      <c r="D46" s="5">
        <v>410</v>
      </c>
      <c r="E46" s="6"/>
      <c r="F46" s="7"/>
    </row>
    <row r="47" spans="1:6" ht="62.25">
      <c r="A47" s="3">
        <v>5.2</v>
      </c>
      <c r="B47" s="4" t="s">
        <v>30</v>
      </c>
      <c r="C47" s="23" t="s">
        <v>19</v>
      </c>
      <c r="D47" s="5">
        <v>200</v>
      </c>
      <c r="E47" s="6"/>
      <c r="F47" s="7"/>
    </row>
    <row r="48" spans="1:6" ht="30.75">
      <c r="A48" s="3">
        <v>5.3</v>
      </c>
      <c r="B48" s="4" t="s">
        <v>41</v>
      </c>
      <c r="C48" s="23" t="s">
        <v>19</v>
      </c>
      <c r="D48" s="5">
        <v>54</v>
      </c>
      <c r="E48" s="6"/>
      <c r="F48" s="7"/>
    </row>
    <row r="49" spans="1:6" ht="46.5">
      <c r="A49" s="3">
        <v>5.4</v>
      </c>
      <c r="B49" s="4" t="s">
        <v>42</v>
      </c>
      <c r="C49" s="23" t="s">
        <v>3</v>
      </c>
      <c r="D49" s="5">
        <v>48</v>
      </c>
      <c r="E49" s="6"/>
      <c r="F49" s="7"/>
    </row>
    <row r="50" spans="1:6" ht="27" customHeight="1">
      <c r="A50" s="3"/>
      <c r="B50" s="39" t="s">
        <v>61</v>
      </c>
      <c r="C50" s="40"/>
      <c r="D50" s="40"/>
      <c r="E50" s="41"/>
      <c r="F50" s="7">
        <f>SUM(F46:F49)</f>
        <v>0</v>
      </c>
    </row>
    <row r="51" spans="1:6" ht="30" customHeight="1">
      <c r="A51" s="3"/>
      <c r="B51" s="9" t="s">
        <v>56</v>
      </c>
      <c r="C51" s="23"/>
      <c r="D51" s="5"/>
      <c r="E51" s="6"/>
      <c r="F51" s="15">
        <f>F50+F44+F39+F30+F17</f>
        <v>0</v>
      </c>
    </row>
    <row r="52" spans="1:6" ht="30" customHeight="1">
      <c r="A52" s="3"/>
      <c r="B52" s="32" t="s">
        <v>49</v>
      </c>
      <c r="C52" s="33"/>
      <c r="D52" s="33"/>
      <c r="E52" s="33"/>
      <c r="F52" s="34"/>
    </row>
    <row r="53" spans="1:6" ht="30" customHeight="1">
      <c r="A53" s="3"/>
      <c r="B53" s="26" t="s">
        <v>50</v>
      </c>
      <c r="C53" s="27"/>
      <c r="D53" s="27"/>
      <c r="E53" s="27"/>
      <c r="F53" s="28"/>
    </row>
    <row r="54" spans="1:6" ht="30.75">
      <c r="A54" s="20" t="s">
        <v>0</v>
      </c>
      <c r="B54" s="21" t="s">
        <v>1</v>
      </c>
      <c r="C54" s="25" t="s">
        <v>2</v>
      </c>
      <c r="D54" s="20" t="s">
        <v>35</v>
      </c>
      <c r="E54" s="22" t="s">
        <v>4</v>
      </c>
      <c r="F54" s="18" t="s">
        <v>5</v>
      </c>
    </row>
    <row r="55" spans="1:6" ht="15">
      <c r="A55" s="3">
        <v>1</v>
      </c>
      <c r="B55" s="9" t="s">
        <v>32</v>
      </c>
      <c r="C55" s="23"/>
      <c r="D55" s="5"/>
      <c r="E55" s="6"/>
      <c r="F55" s="7"/>
    </row>
    <row r="56" spans="1:6" ht="15">
      <c r="A56" s="3">
        <v>1.1</v>
      </c>
      <c r="B56" s="4" t="s">
        <v>7</v>
      </c>
      <c r="C56" s="23" t="s">
        <v>19</v>
      </c>
      <c r="D56" s="5">
        <v>50</v>
      </c>
      <c r="E56" s="6"/>
      <c r="F56" s="7"/>
    </row>
    <row r="57" spans="1:6" ht="15">
      <c r="A57" s="3">
        <v>1.2</v>
      </c>
      <c r="B57" s="4" t="s">
        <v>8</v>
      </c>
      <c r="C57" s="23" t="s">
        <v>6</v>
      </c>
      <c r="D57" s="5">
        <v>28</v>
      </c>
      <c r="E57" s="6"/>
      <c r="F57" s="7"/>
    </row>
    <row r="58" spans="1:6" ht="46.5">
      <c r="A58" s="3">
        <v>1.3</v>
      </c>
      <c r="B58" s="4" t="s">
        <v>9</v>
      </c>
      <c r="C58" s="23" t="s">
        <v>19</v>
      </c>
      <c r="D58" s="5">
        <v>24</v>
      </c>
      <c r="E58" s="6"/>
      <c r="F58" s="7"/>
    </row>
    <row r="59" spans="1:6" ht="30.75">
      <c r="A59" s="3">
        <v>1.4</v>
      </c>
      <c r="B59" s="4" t="s">
        <v>10</v>
      </c>
      <c r="C59" s="23" t="s">
        <v>21</v>
      </c>
      <c r="D59" s="5">
        <v>8</v>
      </c>
      <c r="E59" s="6"/>
      <c r="F59" s="7"/>
    </row>
    <row r="60" spans="1:6" ht="46.5">
      <c r="A60" s="3">
        <v>1.5</v>
      </c>
      <c r="B60" s="4" t="s">
        <v>36</v>
      </c>
      <c r="C60" s="23" t="s">
        <v>3</v>
      </c>
      <c r="D60" s="5">
        <f>2*24</f>
        <v>48</v>
      </c>
      <c r="E60" s="6"/>
      <c r="F60" s="7"/>
    </row>
    <row r="61" spans="1:6" ht="15">
      <c r="A61" s="3">
        <v>1.6</v>
      </c>
      <c r="B61" s="4" t="s">
        <v>11</v>
      </c>
      <c r="C61" s="23" t="s">
        <v>21</v>
      </c>
      <c r="D61" s="5">
        <v>4</v>
      </c>
      <c r="E61" s="6"/>
      <c r="F61" s="7"/>
    </row>
    <row r="62" spans="1:6" ht="46.5">
      <c r="A62" s="3">
        <v>1.7</v>
      </c>
      <c r="B62" s="4" t="s">
        <v>24</v>
      </c>
      <c r="C62" s="23" t="s">
        <v>19</v>
      </c>
      <c r="D62" s="5">
        <v>36</v>
      </c>
      <c r="E62" s="6"/>
      <c r="F62" s="7"/>
    </row>
    <row r="63" spans="1:6" ht="20.25" customHeight="1">
      <c r="A63" s="3"/>
      <c r="B63" s="39" t="s">
        <v>64</v>
      </c>
      <c r="C63" s="40"/>
      <c r="D63" s="40"/>
      <c r="E63" s="41"/>
      <c r="F63" s="7">
        <f>SUM(F56:F62)</f>
        <v>0</v>
      </c>
    </row>
    <row r="64" spans="1:6" ht="19.5" customHeight="1">
      <c r="A64" s="3">
        <v>2</v>
      </c>
      <c r="B64" s="9" t="s">
        <v>12</v>
      </c>
      <c r="C64" s="23"/>
      <c r="D64" s="5"/>
      <c r="E64" s="6"/>
      <c r="F64" s="7"/>
    </row>
    <row r="65" spans="1:6" ht="46.5">
      <c r="A65" s="3"/>
      <c r="B65" s="14" t="s">
        <v>18</v>
      </c>
      <c r="C65" s="23"/>
      <c r="D65" s="5"/>
      <c r="E65" s="6"/>
      <c r="F65" s="7"/>
    </row>
    <row r="66" spans="1:6" ht="15">
      <c r="A66" s="3"/>
      <c r="B66" s="9" t="s">
        <v>26</v>
      </c>
      <c r="C66" s="23"/>
      <c r="D66" s="5"/>
      <c r="E66" s="6"/>
      <c r="F66" s="7"/>
    </row>
    <row r="67" spans="1:6" ht="15">
      <c r="A67" s="3">
        <v>2.1</v>
      </c>
      <c r="B67" s="4" t="s">
        <v>37</v>
      </c>
      <c r="C67" s="23" t="s">
        <v>3</v>
      </c>
      <c r="D67" s="5">
        <v>115</v>
      </c>
      <c r="E67" s="6"/>
      <c r="F67" s="7"/>
    </row>
    <row r="68" spans="1:6" ht="15">
      <c r="A68" s="3">
        <v>2.2</v>
      </c>
      <c r="B68" s="4" t="s">
        <v>23</v>
      </c>
      <c r="C68" s="23" t="s">
        <v>3</v>
      </c>
      <c r="D68" s="5">
        <v>55</v>
      </c>
      <c r="E68" s="6"/>
      <c r="F68" s="7"/>
    </row>
    <row r="69" spans="1:6" ht="15">
      <c r="A69" s="3">
        <v>2.3</v>
      </c>
      <c r="B69" s="4" t="s">
        <v>25</v>
      </c>
      <c r="C69" s="23" t="s">
        <v>19</v>
      </c>
      <c r="D69" s="5">
        <v>30</v>
      </c>
      <c r="E69" s="6"/>
      <c r="F69" s="7"/>
    </row>
    <row r="70" spans="1:6" ht="15">
      <c r="A70" s="3">
        <v>2.4</v>
      </c>
      <c r="B70" s="4" t="s">
        <v>13</v>
      </c>
      <c r="C70" s="23" t="s">
        <v>3</v>
      </c>
      <c r="D70" s="5">
        <v>180</v>
      </c>
      <c r="E70" s="6"/>
      <c r="F70" s="7"/>
    </row>
    <row r="71" spans="1:6" ht="15">
      <c r="A71" s="3">
        <v>2.5</v>
      </c>
      <c r="B71" s="4" t="s">
        <v>14</v>
      </c>
      <c r="C71" s="23" t="s">
        <v>3</v>
      </c>
      <c r="D71" s="5">
        <v>146</v>
      </c>
      <c r="E71" s="6"/>
      <c r="F71" s="7"/>
    </row>
    <row r="72" spans="1:6" ht="15">
      <c r="A72" s="3">
        <v>2.6</v>
      </c>
      <c r="B72" s="4" t="s">
        <v>15</v>
      </c>
      <c r="C72" s="23" t="s">
        <v>3</v>
      </c>
      <c r="D72" s="5">
        <v>300</v>
      </c>
      <c r="E72" s="6"/>
      <c r="F72" s="7"/>
    </row>
    <row r="73" spans="1:6" ht="15">
      <c r="A73" s="3">
        <v>2.7</v>
      </c>
      <c r="B73" s="4" t="s">
        <v>16</v>
      </c>
      <c r="C73" s="23" t="s">
        <v>19</v>
      </c>
      <c r="D73" s="5">
        <v>72</v>
      </c>
      <c r="E73" s="6"/>
      <c r="F73" s="7"/>
    </row>
    <row r="74" spans="1:6" ht="30.75">
      <c r="A74" s="3">
        <v>2.9</v>
      </c>
      <c r="B74" s="4" t="s">
        <v>17</v>
      </c>
      <c r="C74" s="23" t="s">
        <v>3</v>
      </c>
      <c r="D74" s="5">
        <v>36</v>
      </c>
      <c r="E74" s="6"/>
      <c r="F74" s="7"/>
    </row>
    <row r="75" spans="1:6" ht="46.5">
      <c r="A75" s="16" t="s">
        <v>46</v>
      </c>
      <c r="B75" s="4" t="s">
        <v>22</v>
      </c>
      <c r="C75" s="23" t="s">
        <v>19</v>
      </c>
      <c r="D75" s="5">
        <f>D69</f>
        <v>30</v>
      </c>
      <c r="E75" s="6"/>
      <c r="F75" s="7"/>
    </row>
    <row r="76" spans="1:6" ht="24" customHeight="1">
      <c r="A76" s="16"/>
      <c r="B76" s="39" t="s">
        <v>63</v>
      </c>
      <c r="C76" s="40"/>
      <c r="D76" s="40"/>
      <c r="E76" s="41"/>
      <c r="F76" s="7">
        <f>SUM(F67:F75)</f>
        <v>0</v>
      </c>
    </row>
    <row r="77" spans="1:6" ht="17.25" customHeight="1">
      <c r="A77" s="3">
        <v>3</v>
      </c>
      <c r="B77" s="9" t="s">
        <v>20</v>
      </c>
      <c r="C77" s="23"/>
      <c r="D77" s="5"/>
      <c r="E77" s="6"/>
      <c r="F77" s="7"/>
    </row>
    <row r="78" spans="1:6" ht="46.5">
      <c r="A78" s="3">
        <v>3.1</v>
      </c>
      <c r="B78" s="4" t="s">
        <v>44</v>
      </c>
      <c r="C78" s="23" t="s">
        <v>0</v>
      </c>
      <c r="D78" s="5">
        <v>1</v>
      </c>
      <c r="E78" s="6"/>
      <c r="F78" s="7"/>
    </row>
    <row r="79" spans="1:6" ht="62.25">
      <c r="A79" s="3">
        <v>3.2</v>
      </c>
      <c r="B79" s="4" t="s">
        <v>38</v>
      </c>
      <c r="C79" s="23" t="s">
        <v>3</v>
      </c>
      <c r="D79" s="5">
        <v>30</v>
      </c>
      <c r="E79" s="6"/>
      <c r="F79" s="7"/>
    </row>
    <row r="80" spans="1:6" ht="46.5">
      <c r="A80" s="3"/>
      <c r="B80" s="14" t="s">
        <v>43</v>
      </c>
      <c r="C80" s="23"/>
      <c r="D80" s="5"/>
      <c r="E80" s="6"/>
      <c r="F80" s="7"/>
    </row>
    <row r="81" spans="1:6" ht="30.75">
      <c r="A81" s="3">
        <v>3.3</v>
      </c>
      <c r="B81" s="4" t="s">
        <v>28</v>
      </c>
      <c r="C81" s="23" t="s">
        <v>6</v>
      </c>
      <c r="D81" s="5">
        <v>6</v>
      </c>
      <c r="E81" s="6"/>
      <c r="F81" s="7"/>
    </row>
    <row r="82" spans="1:6" ht="15">
      <c r="A82" s="3">
        <v>3.4</v>
      </c>
      <c r="B82" s="4" t="s">
        <v>27</v>
      </c>
      <c r="C82" s="23" t="s">
        <v>6</v>
      </c>
      <c r="D82" s="5">
        <v>6</v>
      </c>
      <c r="E82" s="6"/>
      <c r="F82" s="7"/>
    </row>
    <row r="83" spans="1:6" ht="15">
      <c r="A83" s="3">
        <v>3.5</v>
      </c>
      <c r="B83" s="4" t="s">
        <v>29</v>
      </c>
      <c r="C83" s="23" t="s">
        <v>6</v>
      </c>
      <c r="D83" s="5">
        <v>15</v>
      </c>
      <c r="E83" s="6"/>
      <c r="F83" s="7"/>
    </row>
    <row r="84" spans="1:6" ht="15">
      <c r="A84" s="3">
        <v>3.6</v>
      </c>
      <c r="B84" s="4" t="s">
        <v>34</v>
      </c>
      <c r="C84" s="23" t="s">
        <v>6</v>
      </c>
      <c r="D84" s="5">
        <v>15</v>
      </c>
      <c r="E84" s="6"/>
      <c r="F84" s="7"/>
    </row>
    <row r="85" spans="1:6" ht="21" customHeight="1">
      <c r="A85" s="3"/>
      <c r="B85" s="39" t="s">
        <v>62</v>
      </c>
      <c r="C85" s="40"/>
      <c r="D85" s="40"/>
      <c r="E85" s="41"/>
      <c r="F85" s="7">
        <f>SUM(F78:F84)</f>
        <v>0</v>
      </c>
    </row>
    <row r="86" spans="1:6" ht="30.75">
      <c r="A86" s="20" t="s">
        <v>0</v>
      </c>
      <c r="B86" s="21" t="s">
        <v>1</v>
      </c>
      <c r="C86" s="25" t="s">
        <v>2</v>
      </c>
      <c r="D86" s="20" t="s">
        <v>35</v>
      </c>
      <c r="E86" s="22" t="s">
        <v>4</v>
      </c>
      <c r="F86" s="18" t="s">
        <v>5</v>
      </c>
    </row>
    <row r="87" spans="1:6" ht="15">
      <c r="A87" s="3">
        <v>4</v>
      </c>
      <c r="B87" s="9" t="s">
        <v>39</v>
      </c>
      <c r="C87" s="23"/>
      <c r="D87" s="5"/>
      <c r="E87" s="6"/>
      <c r="F87" s="7"/>
    </row>
    <row r="88" spans="1:6" ht="46.5">
      <c r="A88" s="3">
        <v>4.1</v>
      </c>
      <c r="B88" s="4" t="s">
        <v>40</v>
      </c>
      <c r="C88" s="23" t="s">
        <v>6</v>
      </c>
      <c r="D88" s="5">
        <v>6</v>
      </c>
      <c r="E88" s="6"/>
      <c r="F88" s="7"/>
    </row>
    <row r="89" spans="1:6" ht="62.25">
      <c r="A89" s="3">
        <v>4.2</v>
      </c>
      <c r="B89" s="4" t="s">
        <v>45</v>
      </c>
      <c r="C89" s="23" t="s">
        <v>6</v>
      </c>
      <c r="D89" s="5">
        <v>12</v>
      </c>
      <c r="E89" s="6"/>
      <c r="F89" s="7"/>
    </row>
    <row r="90" spans="1:6" ht="19.5" customHeight="1">
      <c r="A90" s="3"/>
      <c r="B90" s="39" t="s">
        <v>66</v>
      </c>
      <c r="C90" s="40"/>
      <c r="D90" s="40"/>
      <c r="E90" s="41"/>
      <c r="F90" s="7">
        <f>SUM(F88:F89)</f>
        <v>0</v>
      </c>
    </row>
    <row r="91" spans="1:6" ht="15">
      <c r="A91" s="3"/>
      <c r="B91" s="4"/>
      <c r="C91" s="23"/>
      <c r="D91" s="5"/>
      <c r="E91" s="6"/>
      <c r="F91" s="7"/>
    </row>
    <row r="92" spans="1:6" ht="15">
      <c r="A92" s="3">
        <v>5</v>
      </c>
      <c r="B92" s="9" t="s">
        <v>31</v>
      </c>
      <c r="C92" s="23"/>
      <c r="D92" s="5"/>
      <c r="E92" s="6"/>
      <c r="F92" s="7"/>
    </row>
    <row r="93" spans="1:6" ht="46.5">
      <c r="A93" s="3">
        <v>5.1</v>
      </c>
      <c r="B93" s="4" t="s">
        <v>33</v>
      </c>
      <c r="C93" s="23" t="s">
        <v>3</v>
      </c>
      <c r="D93" s="5">
        <v>710</v>
      </c>
      <c r="E93" s="6"/>
      <c r="F93" s="7"/>
    </row>
    <row r="94" spans="1:6" ht="62.25">
      <c r="A94" s="3">
        <v>5.2</v>
      </c>
      <c r="B94" s="4" t="s">
        <v>30</v>
      </c>
      <c r="C94" s="23" t="s">
        <v>19</v>
      </c>
      <c r="D94" s="5">
        <v>300</v>
      </c>
      <c r="E94" s="6"/>
      <c r="F94" s="7"/>
    </row>
    <row r="95" spans="1:6" ht="30.75">
      <c r="A95" s="3">
        <v>5.3</v>
      </c>
      <c r="B95" s="4" t="s">
        <v>41</v>
      </c>
      <c r="C95" s="23" t="s">
        <v>19</v>
      </c>
      <c r="D95" s="5">
        <v>90</v>
      </c>
      <c r="E95" s="6"/>
      <c r="F95" s="7"/>
    </row>
    <row r="96" spans="1:6" ht="46.5">
      <c r="A96" s="3">
        <v>5.4</v>
      </c>
      <c r="B96" s="4" t="s">
        <v>42</v>
      </c>
      <c r="C96" s="23" t="s">
        <v>3</v>
      </c>
      <c r="D96" s="5">
        <v>45</v>
      </c>
      <c r="E96" s="6"/>
      <c r="F96" s="7"/>
    </row>
    <row r="97" spans="1:6" ht="20.25" customHeight="1">
      <c r="A97" s="3"/>
      <c r="B97" s="39" t="s">
        <v>67</v>
      </c>
      <c r="C97" s="40"/>
      <c r="D97" s="40"/>
      <c r="E97" s="41"/>
      <c r="F97" s="7">
        <f>SUM(F93:F96)</f>
        <v>0</v>
      </c>
    </row>
    <row r="98" spans="1:6" ht="21.75" customHeight="1">
      <c r="A98" s="3"/>
      <c r="B98" s="39" t="s">
        <v>68</v>
      </c>
      <c r="C98" s="40"/>
      <c r="D98" s="40"/>
      <c r="E98" s="41"/>
      <c r="F98" s="7">
        <f>F97+F90+F85+F76+F63</f>
        <v>0</v>
      </c>
    </row>
    <row r="99" spans="1:6" ht="29.25" customHeight="1">
      <c r="A99" s="3"/>
      <c r="B99" s="9" t="s">
        <v>55</v>
      </c>
      <c r="C99" s="23"/>
      <c r="D99" s="5"/>
      <c r="E99" s="6"/>
      <c r="F99" s="15"/>
    </row>
    <row r="100" spans="2:6" ht="25.5" customHeight="1">
      <c r="B100" s="42" t="s">
        <v>84</v>
      </c>
      <c r="C100" s="42"/>
      <c r="D100" s="42"/>
      <c r="E100" s="42"/>
      <c r="F100" s="8">
        <f>F51</f>
        <v>0</v>
      </c>
    </row>
    <row r="101" spans="2:6" ht="23.25" customHeight="1">
      <c r="B101" s="43" t="s">
        <v>85</v>
      </c>
      <c r="C101" s="43"/>
      <c r="D101" s="43"/>
      <c r="E101" s="43"/>
      <c r="F101" s="8">
        <f>F98</f>
        <v>0</v>
      </c>
    </row>
    <row r="102" spans="2:6" ht="22.5" customHeight="1">
      <c r="B102" s="59" t="s">
        <v>69</v>
      </c>
      <c r="C102" s="59"/>
      <c r="D102" s="59"/>
      <c r="E102" s="59"/>
      <c r="F102" s="8">
        <f>F100+F101</f>
        <v>0</v>
      </c>
    </row>
    <row r="103" spans="1:8" ht="25.5" customHeight="1">
      <c r="A103" s="44" t="s">
        <v>72</v>
      </c>
      <c r="B103" s="44"/>
      <c r="C103" s="45"/>
      <c r="D103" s="45"/>
      <c r="E103" s="45"/>
      <c r="F103" s="45"/>
      <c r="G103" s="2"/>
      <c r="H103" s="2"/>
    </row>
    <row r="104" spans="1:8" ht="36.75" customHeight="1">
      <c r="A104" s="46" t="s">
        <v>73</v>
      </c>
      <c r="B104" s="46"/>
      <c r="C104" s="47" t="s">
        <v>74</v>
      </c>
      <c r="D104" s="48"/>
      <c r="E104" s="47" t="s">
        <v>75</v>
      </c>
      <c r="F104" s="48"/>
      <c r="G104" s="2"/>
      <c r="H104" s="2"/>
    </row>
    <row r="105" spans="1:8" ht="36.75" customHeight="1">
      <c r="A105" s="49" t="s">
        <v>83</v>
      </c>
      <c r="B105" s="50"/>
      <c r="C105" s="47" t="s">
        <v>74</v>
      </c>
      <c r="D105" s="58"/>
      <c r="E105" s="47" t="s">
        <v>75</v>
      </c>
      <c r="F105" s="48"/>
      <c r="G105" s="2"/>
      <c r="H105" s="2"/>
    </row>
    <row r="106" spans="1:8" ht="26.25" customHeight="1">
      <c r="A106" s="51" t="s">
        <v>76</v>
      </c>
      <c r="B106" s="51"/>
      <c r="C106" s="52" t="s">
        <v>77</v>
      </c>
      <c r="D106" s="52"/>
      <c r="E106" s="52"/>
      <c r="F106" s="52"/>
      <c r="G106" s="2"/>
      <c r="H106" s="2"/>
    </row>
    <row r="107" spans="1:8" ht="26.25" customHeight="1">
      <c r="A107" s="53" t="s">
        <v>78</v>
      </c>
      <c r="B107" s="54"/>
      <c r="C107" s="55"/>
      <c r="D107" s="56"/>
      <c r="E107" s="56"/>
      <c r="F107" s="57"/>
      <c r="G107" s="2"/>
      <c r="H107" s="2"/>
    </row>
    <row r="108" spans="1:8" ht="23.25" customHeight="1">
      <c r="A108" s="55" t="s">
        <v>79</v>
      </c>
      <c r="B108" s="57"/>
      <c r="C108" s="55"/>
      <c r="D108" s="56"/>
      <c r="E108" s="56"/>
      <c r="F108" s="57"/>
      <c r="G108" s="2"/>
      <c r="H108" s="2"/>
    </row>
    <row r="109" spans="1:8" ht="27" customHeight="1">
      <c r="A109" s="51" t="s">
        <v>80</v>
      </c>
      <c r="B109" s="51"/>
      <c r="C109" s="51"/>
      <c r="D109" s="51"/>
      <c r="E109" s="51"/>
      <c r="F109" s="51"/>
      <c r="G109" s="2"/>
      <c r="H109" s="2"/>
    </row>
    <row r="110" spans="1:8" ht="30.75" customHeight="1">
      <c r="A110" s="51" t="s">
        <v>81</v>
      </c>
      <c r="B110" s="51"/>
      <c r="C110" s="52"/>
      <c r="D110" s="52"/>
      <c r="E110" s="52"/>
      <c r="F110" s="52"/>
      <c r="G110" s="2"/>
      <c r="H110" s="2"/>
    </row>
    <row r="111" spans="1:8" ht="23.25" customHeight="1">
      <c r="A111" s="51" t="s">
        <v>82</v>
      </c>
      <c r="B111" s="51"/>
      <c r="C111" s="51"/>
      <c r="D111" s="51"/>
      <c r="E111" s="51"/>
      <c r="F111" s="51"/>
      <c r="G111" s="2"/>
      <c r="H111" s="2"/>
    </row>
  </sheetData>
  <sheetProtection/>
  <mergeCells count="33">
    <mergeCell ref="A109:F109"/>
    <mergeCell ref="A110:B110"/>
    <mergeCell ref="C110:F110"/>
    <mergeCell ref="A111:F111"/>
    <mergeCell ref="A105:B105"/>
    <mergeCell ref="A106:B106"/>
    <mergeCell ref="C106:F106"/>
    <mergeCell ref="A107:B107"/>
    <mergeCell ref="C107:F107"/>
    <mergeCell ref="A108:B108"/>
    <mergeCell ref="C108:F108"/>
    <mergeCell ref="B90:E90"/>
    <mergeCell ref="B97:E97"/>
    <mergeCell ref="B98:E98"/>
    <mergeCell ref="B102:E102"/>
    <mergeCell ref="C103:F103"/>
    <mergeCell ref="A104:B104"/>
    <mergeCell ref="B100:E100"/>
    <mergeCell ref="B101:E101"/>
    <mergeCell ref="B63:E63"/>
    <mergeCell ref="B76:E76"/>
    <mergeCell ref="B85:E85"/>
    <mergeCell ref="B17:E17"/>
    <mergeCell ref="B30:E30"/>
    <mergeCell ref="B39:E39"/>
    <mergeCell ref="B44:E44"/>
    <mergeCell ref="B50:E50"/>
    <mergeCell ref="B5:F5"/>
    <mergeCell ref="B6:F6"/>
    <mergeCell ref="B52:F52"/>
    <mergeCell ref="B4:F4"/>
    <mergeCell ref="B2:F2"/>
    <mergeCell ref="B3:F3"/>
  </mergeCells>
  <printOptions/>
  <pageMargins left="0.7086614173228347" right="0.7086614173228347" top="0.7480314960629921" bottom="0.7480314960629921" header="0.31496062992125984" footer="0.31496062992125984"/>
  <pageSetup orientation="portrait" scale="63" r:id="rId2"/>
  <headerFooter>
    <oddFooter>&amp;C&amp;"Arial,Bold"&amp;12&amp;P/&amp;N</oddFooter>
  </headerFooter>
  <rowBreaks count="3" manualBreakCount="3">
    <brk id="39" max="5" man="1"/>
    <brk id="51" max="5" man="1"/>
    <brk id="8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roads &amp;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Roland Fang Kum</cp:lastModifiedBy>
  <cp:lastPrinted>2021-08-02T08:08:17Z</cp:lastPrinted>
  <dcterms:created xsi:type="dcterms:W3CDTF">2004-07-08T12:47:04Z</dcterms:created>
  <dcterms:modified xsi:type="dcterms:W3CDTF">2021-12-01T06:47:15Z</dcterms:modified>
  <cp:category/>
  <cp:version/>
  <cp:contentType/>
  <cp:contentStatus/>
</cp:coreProperties>
</file>